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órágy\Testületi ülések\2020.02.14\"/>
    </mc:Choice>
  </mc:AlternateContent>
  <bookViews>
    <workbookView xWindow="0" yWindow="0" windowWidth="25200" windowHeight="11985"/>
  </bookViews>
  <sheets>
    <sheet name="FIZKÖT" sheetId="4" r:id="rId1"/>
    <sheet name="Munka2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 l="1"/>
  <c r="I13" i="4"/>
  <c r="J13" i="4"/>
  <c r="F15" i="4" l="1"/>
  <c r="F16" i="4"/>
  <c r="F17" i="4"/>
  <c r="F18" i="4"/>
  <c r="F19" i="4"/>
  <c r="F20" i="4"/>
  <c r="F21" i="4"/>
  <c r="F8" i="4"/>
  <c r="F9" i="4"/>
  <c r="F10" i="4"/>
  <c r="F11" i="4"/>
  <c r="F12" i="4"/>
  <c r="F7" i="4"/>
  <c r="E22" i="4"/>
  <c r="D22" i="4"/>
  <c r="C22" i="4"/>
  <c r="E13" i="4"/>
  <c r="E14" i="4" s="1"/>
  <c r="D13" i="4"/>
  <c r="D14" i="4" s="1"/>
  <c r="C13" i="4"/>
  <c r="C14" i="4" s="1"/>
  <c r="E23" i="4" l="1"/>
  <c r="F14" i="4"/>
  <c r="D23" i="4"/>
  <c r="F22" i="4"/>
  <c r="C23" i="4"/>
  <c r="F13" i="4"/>
  <c r="F23" i="4" l="1"/>
</calcChain>
</file>

<file path=xl/sharedStrings.xml><?xml version="1.0" encoding="utf-8"?>
<sst xmlns="http://schemas.openxmlformats.org/spreadsheetml/2006/main" count="47" uniqueCount="47">
  <si>
    <t>MEGNEVEZÉS</t>
  </si>
  <si>
    <t>Saját bevétel és adósságot keletkeztető ügyletből eredő fizetési kötelezettség összegei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</si>
  <si>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</si>
  <si>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</si>
  <si>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</si>
  <si>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</si>
  <si>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</si>
  <si>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</si>
  <si>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</si>
  <si>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</si>
  <si>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</si>
  <si>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</si>
  <si>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</si>
  <si>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A</t>
  </si>
  <si>
    <t>D</t>
  </si>
  <si>
    <t>E</t>
  </si>
  <si>
    <t>F</t>
  </si>
  <si>
    <t>Kezesség-, illetve garanciavállalással kapcsolatos megtérülés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</si>
  <si>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</si>
  <si>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</si>
  <si>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</si>
  <si>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</si>
  <si>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</si>
  <si>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</si>
  <si>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</si>
  <si>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10</t>
  </si>
  <si>
    <t>11</t>
  </si>
  <si>
    <t>12</t>
  </si>
  <si>
    <t>13</t>
  </si>
  <si>
    <t>14</t>
  </si>
  <si>
    <t>15</t>
  </si>
  <si>
    <t>G</t>
  </si>
  <si>
    <t>ÖSSZESEN
G=(C+D+E+F)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</si>
  <si>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</si>
  <si>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</si>
  <si>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</si>
  <si>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</si>
  <si>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</si>
  <si>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Saját bevételek (01+… .+06)</t>
  </si>
  <si>
    <t xml:space="preserve">Saját bevételek  (07. sor)  50%-a </t>
  </si>
  <si>
    <t>Fizetési kötelezettség (09+…+15)</t>
  </si>
  <si>
    <t>Fizetési kötelezettséggel csökkentett saját bevétel (08-16)</t>
  </si>
  <si>
    <t>Forintban!</t>
  </si>
  <si>
    <t>2021.</t>
  </si>
  <si>
    <t>2022.</t>
  </si>
  <si>
    <t>2023.</t>
  </si>
  <si>
    <t>Mórágy Község Önkormányzata adósságot keletkeztető ügyleteiből eredő fizetési kötelezettségeinek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</si>
</sst>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&quot;.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7"/>
      <name val="Times New Roman CE"/>
      <charset val="238"/>
    </font>
    <font>
      <sz val="7"/>
      <name val="Times New Roman"/>
      <family val="1"/>
      <charset val="238"/>
    </font>
    <font>
      <sz val="7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/>
    </xf>
    <xf numFmtId="165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3" xfId="0" applyFont="1" applyBorder="1" applyAlignment="1" applyProtection="1">
      <alignment horizontal="center" wrapText="1"/>
      <protection locked="0"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10" fillId="0" borderId="5" xfId="3" applyFont="1" applyFill="1" applyBorder="1" applyAlignment="1" applyProtection="1">
      <alignment vertical="center"/>
      <protection locked="0" hidden="1"/>
    </xf>
    <xf numFmtId="49" fontId="4" fillId="0" borderId="6" xfId="0" applyNumberFormat="1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justify" vertical="center" wrapText="1"/>
      <protection locked="0" hidden="1"/>
    </xf>
    <xf numFmtId="0" fontId="11" fillId="0" borderId="8" xfId="0" applyFont="1" applyBorder="1" applyAlignment="1" applyProtection="1">
      <alignment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49" fontId="5" fillId="0" borderId="10" xfId="0" applyNumberFormat="1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49" fontId="4" fillId="0" borderId="12" xfId="0" applyNumberFormat="1" applyFont="1" applyBorder="1" applyAlignment="1" applyProtection="1">
      <alignment horizontal="center" vertical="center" wrapText="1"/>
      <protection locked="0" hidden="1"/>
    </xf>
    <xf numFmtId="0" fontId="12" fillId="0" borderId="14" xfId="0" applyFont="1" applyBorder="1" applyAlignment="1" applyProtection="1">
      <alignment vertical="center" wrapText="1"/>
      <protection locked="0" hidden="1"/>
    </xf>
    <xf numFmtId="0" fontId="12" fillId="0" borderId="15" xfId="0" applyFont="1" applyBorder="1" applyAlignment="1" applyProtection="1">
      <alignment vertical="center" wrapText="1"/>
      <protection locked="0" hidden="1"/>
    </xf>
    <xf numFmtId="0" fontId="5" fillId="0" borderId="10" xfId="0" applyFont="1" applyBorder="1" applyAlignment="1" applyProtection="1">
      <alignment horizontal="center" vertical="center" wrapText="1"/>
      <protection locked="0" hidden="1"/>
    </xf>
    <xf numFmtId="164" fontId="4" fillId="0" borderId="6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7" xfId="1" applyNumberFormat="1" applyFont="1" applyBorder="1" applyAlignment="1" applyProtection="1">
      <alignment horizontal="right" vertical="center" wrapText="1" indent="1"/>
      <protection locked="0" hidden="1"/>
    </xf>
    <xf numFmtId="164" fontId="5" fillId="0" borderId="10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1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2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3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" xfId="1" applyNumberFormat="1" applyFont="1" applyBorder="1" applyAlignment="1" applyProtection="1">
      <alignment horizontal="right" vertical="center" wrapText="1" indent="1"/>
      <protection locked="0" hidden="1"/>
    </xf>
    <xf numFmtId="0" fontId="11" fillId="0" borderId="30" xfId="0" applyFont="1" applyBorder="1" applyAlignment="1" applyProtection="1">
      <alignment vertical="center" wrapText="1"/>
      <protection locked="0" hidden="1"/>
    </xf>
    <xf numFmtId="164" fontId="3" fillId="0" borderId="0" xfId="1" applyNumberFormat="1" applyFont="1"/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 hidden="1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7" fillId="0" borderId="19" xfId="0" applyFont="1" applyBorder="1" applyAlignment="1" applyProtection="1">
      <alignment horizontal="center" vertical="center" wrapText="1"/>
      <protection locked="0" hidden="1"/>
    </xf>
    <xf numFmtId="0" fontId="7" fillId="0" borderId="20" xfId="0" applyFont="1" applyBorder="1" applyAlignment="1" applyProtection="1">
      <alignment horizontal="center" vertical="center" wrapText="1"/>
      <protection locked="0" hidden="1"/>
    </xf>
    <xf numFmtId="0" fontId="7" fillId="0" borderId="21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28" xfId="0" applyFont="1" applyBorder="1" applyAlignment="1" applyProtection="1">
      <alignment horizontal="center" vertical="center" wrapText="1"/>
      <protection locked="0" hidden="1"/>
    </xf>
    <xf numFmtId="0" fontId="7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center" vertical="center" wrapText="1"/>
      <protection locked="0" hidden="1"/>
    </xf>
    <xf numFmtId="0" fontId="7" fillId="0" borderId="23" xfId="0" applyFont="1" applyBorder="1" applyAlignment="1" applyProtection="1">
      <alignment horizontal="center" vertical="center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locked="0" hidden="1"/>
    </xf>
    <xf numFmtId="0" fontId="7" fillId="0" borderId="25" xfId="0" applyFont="1" applyBorder="1" applyAlignment="1" applyProtection="1">
      <alignment horizontal="center" vertical="center" wrapText="1"/>
      <protection locked="0" hidden="1"/>
    </xf>
    <xf numFmtId="0" fontId="7" fillId="0" borderId="26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</cellXfs>
  <cellStyles count="4">
    <cellStyle name="Ezres" xfId="1" builtinId="3"/>
    <cellStyle name="Ezres 2" xfId="2"/>
    <cellStyle name="Normál" xfId="0" builtinId="0"/>
    <cellStyle name="Normál_KVRENMUN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45" zoomScaleNormal="145" workbookViewId="0">
      <selection activeCell="D13" sqref="D13"/>
    </sheetView>
  </sheetViews>
  <sheetFormatPr defaultColWidth="9.375" defaultRowHeight="15" x14ac:dyDescent="0.25"/>
  <cols>
    <col min="1" max="1" width="30.5" style="1" customWidth="1"/>
    <col min="2" max="2" width="5.375" style="1" customWidth="1"/>
    <col min="3" max="3" width="13" style="1" bestFit="1" customWidth="1"/>
    <col min="4" max="5" width="12.375" style="1" bestFit="1" customWidth="1"/>
    <col min="6" max="6" width="13.625" style="1" customWidth="1"/>
    <col min="7" max="7" width="9.375" style="1"/>
    <col min="8" max="8" width="15.5" style="1" hidden="1" customWidth="1"/>
    <col min="9" max="9" width="0" style="1" hidden="1" customWidth="1"/>
    <col min="10" max="10" width="18.375" style="1" hidden="1" customWidth="1"/>
    <col min="11" max="11" width="0" style="1" hidden="1" customWidth="1"/>
    <col min="12" max="16384" width="9.375" style="1"/>
  </cols>
  <sheetData>
    <row r="1" spans="1:10" ht="42" customHeight="1" x14ac:dyDescent="0.25">
      <c r="A1" s="27" t="s">
        <v>46</v>
      </c>
      <c r="B1" s="27"/>
      <c r="C1" s="27"/>
      <c r="D1" s="27"/>
      <c r="E1" s="27"/>
      <c r="F1" s="27"/>
    </row>
    <row r="2" spans="1:10" thickBot="1" x14ac:dyDescent="0.35">
      <c r="F2" s="2" t="s">
        <v>42</v>
      </c>
    </row>
    <row r="3" spans="1:10" ht="22.5" customHeight="1" x14ac:dyDescent="0.25">
      <c r="A3" s="28" t="s">
        <v>0</v>
      </c>
      <c r="B3" s="31" t="s">
        <v>2</v>
      </c>
      <c r="C3" s="37" t="s">
        <v>1</v>
      </c>
      <c r="D3" s="38"/>
      <c r="E3" s="39"/>
      <c r="F3" s="34" t="s">
        <v>32</v>
      </c>
    </row>
    <row r="4" spans="1:10" ht="22.5" customHeight="1" x14ac:dyDescent="0.25">
      <c r="A4" s="29"/>
      <c r="B4" s="32"/>
      <c r="C4" s="40"/>
      <c r="D4" s="41"/>
      <c r="E4" s="42"/>
      <c r="F4" s="35"/>
    </row>
    <row r="5" spans="1:10" ht="15.75" thickBot="1" x14ac:dyDescent="0.3">
      <c r="A5" s="30"/>
      <c r="B5" s="33"/>
      <c r="C5" s="3" t="s">
        <v>43</v>
      </c>
      <c r="D5" s="3" t="s">
        <v>44</v>
      </c>
      <c r="E5" s="3" t="s">
        <v>45</v>
      </c>
      <c r="F5" s="36"/>
    </row>
    <row r="6" spans="1:10" ht="13.9" x14ac:dyDescent="0.25">
      <c r="A6" s="4" t="s">
        <v>13</v>
      </c>
      <c r="B6" s="5" t="s">
        <v>12</v>
      </c>
      <c r="C6" s="5" t="s">
        <v>14</v>
      </c>
      <c r="D6" s="5" t="s">
        <v>15</v>
      </c>
      <c r="E6" s="5" t="s">
        <v>16</v>
      </c>
      <c r="F6" s="6" t="s">
        <v>31</v>
      </c>
      <c r="H6" s="1">
        <v>2016</v>
      </c>
      <c r="J6" s="1">
        <v>2017</v>
      </c>
    </row>
    <row r="7" spans="1:10" ht="18" customHeight="1" x14ac:dyDescent="0.25">
      <c r="A7" s="7" t="s">
        <v>33</v>
      </c>
      <c r="B7" s="8" t="s">
        <v>3</v>
      </c>
      <c r="C7" s="18">
        <v>6500</v>
      </c>
      <c r="D7" s="18">
        <v>6500</v>
      </c>
      <c r="E7" s="18">
        <v>6500</v>
      </c>
      <c r="F7" s="19">
        <f t="shared" ref="F7:F21" si="0">SUM(C7:E7)</f>
        <v>19500</v>
      </c>
      <c r="H7" s="26">
        <v>549853156</v>
      </c>
      <c r="I7" s="26"/>
      <c r="J7" s="26">
        <v>556408900</v>
      </c>
    </row>
    <row r="8" spans="1:10" ht="31.5" x14ac:dyDescent="0.25">
      <c r="A8" s="9" t="s">
        <v>34</v>
      </c>
      <c r="B8" s="8" t="s">
        <v>4</v>
      </c>
      <c r="C8" s="18">
        <v>0</v>
      </c>
      <c r="D8" s="18">
        <v>0</v>
      </c>
      <c r="E8" s="18">
        <v>0</v>
      </c>
      <c r="F8" s="19">
        <f t="shared" si="0"/>
        <v>0</v>
      </c>
      <c r="H8" s="26">
        <v>52983761</v>
      </c>
      <c r="I8" s="26"/>
      <c r="J8" s="26">
        <v>56838588</v>
      </c>
    </row>
    <row r="9" spans="1:10" ht="15.75" customHeight="1" x14ac:dyDescent="0.25">
      <c r="A9" s="10" t="s">
        <v>35</v>
      </c>
      <c r="B9" s="8" t="s">
        <v>5</v>
      </c>
      <c r="C9" s="18">
        <v>0</v>
      </c>
      <c r="D9" s="18">
        <v>0</v>
      </c>
      <c r="E9" s="18">
        <v>0</v>
      </c>
      <c r="F9" s="19">
        <f t="shared" si="0"/>
        <v>0</v>
      </c>
      <c r="H9" s="26">
        <v>2035700</v>
      </c>
      <c r="I9" s="26"/>
      <c r="J9" s="26">
        <v>2181800</v>
      </c>
    </row>
    <row r="10" spans="1:10" ht="31.5" x14ac:dyDescent="0.25">
      <c r="A10" s="10" t="s">
        <v>36</v>
      </c>
      <c r="B10" s="8" t="s">
        <v>6</v>
      </c>
      <c r="C10" s="18">
        <v>0</v>
      </c>
      <c r="D10" s="18">
        <v>0</v>
      </c>
      <c r="E10" s="18">
        <v>0</v>
      </c>
      <c r="F10" s="19">
        <f t="shared" si="0"/>
        <v>0</v>
      </c>
      <c r="H10" s="26">
        <v>12247931</v>
      </c>
      <c r="I10" s="26"/>
      <c r="J10" s="26">
        <v>27328231</v>
      </c>
    </row>
    <row r="11" spans="1:10" x14ac:dyDescent="0.25">
      <c r="A11" s="10" t="s">
        <v>37</v>
      </c>
      <c r="B11" s="8" t="s">
        <v>7</v>
      </c>
      <c r="C11" s="18">
        <v>0</v>
      </c>
      <c r="D11" s="18">
        <v>0</v>
      </c>
      <c r="E11" s="18">
        <v>0</v>
      </c>
      <c r="F11" s="19">
        <f t="shared" si="0"/>
        <v>0</v>
      </c>
      <c r="H11" s="26">
        <v>1234046</v>
      </c>
      <c r="I11" s="26"/>
      <c r="J11" s="26">
        <v>2301828</v>
      </c>
    </row>
    <row r="12" spans="1:10" ht="21.75" thickBot="1" x14ac:dyDescent="0.3">
      <c r="A12" s="25" t="s">
        <v>17</v>
      </c>
      <c r="B12" s="8" t="s">
        <v>8</v>
      </c>
      <c r="C12" s="18"/>
      <c r="D12" s="18"/>
      <c r="E12" s="18"/>
      <c r="F12" s="19">
        <f t="shared" si="0"/>
        <v>0</v>
      </c>
      <c r="H12" s="26"/>
      <c r="I12" s="26"/>
      <c r="J12" s="26"/>
    </row>
    <row r="13" spans="1:10" ht="18" customHeight="1" thickBot="1" x14ac:dyDescent="0.3">
      <c r="A13" s="11" t="s">
        <v>38</v>
      </c>
      <c r="B13" s="12" t="s">
        <v>9</v>
      </c>
      <c r="C13" s="20">
        <f>SUM(C7:C12)</f>
        <v>6500</v>
      </c>
      <c r="D13" s="20">
        <f>SUM(D7:D12)</f>
        <v>6500</v>
      </c>
      <c r="E13" s="20">
        <f>SUM(E7:E12)</f>
        <v>6500</v>
      </c>
      <c r="F13" s="21">
        <f t="shared" si="0"/>
        <v>19500</v>
      </c>
      <c r="H13" s="26">
        <f t="shared" ref="H13:I13" si="1">SUM(H7:H12)</f>
        <v>618354594</v>
      </c>
      <c r="I13" s="26">
        <f t="shared" si="1"/>
        <v>0</v>
      </c>
      <c r="J13" s="26">
        <f>SUM(J7:J12)</f>
        <v>645059347</v>
      </c>
    </row>
    <row r="14" spans="1:10" ht="18" customHeight="1" thickBot="1" x14ac:dyDescent="0.3">
      <c r="A14" s="11" t="s">
        <v>39</v>
      </c>
      <c r="B14" s="12" t="s">
        <v>10</v>
      </c>
      <c r="C14" s="20">
        <f>C13*0.5</f>
        <v>3250</v>
      </c>
      <c r="D14" s="20">
        <f>D13*0.5</f>
        <v>3250</v>
      </c>
      <c r="E14" s="20">
        <f>E13*0.5</f>
        <v>3250</v>
      </c>
      <c r="F14" s="21">
        <f t="shared" si="0"/>
        <v>9750</v>
      </c>
    </row>
    <row r="15" spans="1:10" ht="36.75" customHeight="1" x14ac:dyDescent="0.25">
      <c r="A15" s="13" t="s">
        <v>18</v>
      </c>
      <c r="B15" s="14" t="s">
        <v>11</v>
      </c>
      <c r="C15" s="22">
        <v>0</v>
      </c>
      <c r="D15" s="22">
        <v>0</v>
      </c>
      <c r="E15" s="22">
        <v>0</v>
      </c>
      <c r="F15" s="23">
        <f t="shared" si="0"/>
        <v>0</v>
      </c>
    </row>
    <row r="16" spans="1:10" ht="51.75" customHeight="1" x14ac:dyDescent="0.25">
      <c r="A16" s="15" t="s">
        <v>19</v>
      </c>
      <c r="B16" s="14" t="s">
        <v>25</v>
      </c>
      <c r="C16" s="18"/>
      <c r="D16" s="18"/>
      <c r="E16" s="18"/>
      <c r="F16" s="23">
        <f t="shared" si="0"/>
        <v>0</v>
      </c>
    </row>
    <row r="17" spans="1:6" ht="34.5" customHeight="1" x14ac:dyDescent="0.25">
      <c r="A17" s="15" t="s">
        <v>20</v>
      </c>
      <c r="B17" s="14" t="s">
        <v>26</v>
      </c>
      <c r="C17" s="18"/>
      <c r="D17" s="18"/>
      <c r="E17" s="18"/>
      <c r="F17" s="23">
        <f t="shared" si="0"/>
        <v>0</v>
      </c>
    </row>
    <row r="18" spans="1:6" ht="45" customHeight="1" x14ac:dyDescent="0.25">
      <c r="A18" s="15" t="s">
        <v>21</v>
      </c>
      <c r="B18" s="14" t="s">
        <v>27</v>
      </c>
      <c r="C18" s="18"/>
      <c r="D18" s="18"/>
      <c r="E18" s="18"/>
      <c r="F18" s="23">
        <f t="shared" si="0"/>
        <v>0</v>
      </c>
    </row>
    <row r="19" spans="1:6" ht="53.25" customHeight="1" x14ac:dyDescent="0.25">
      <c r="A19" s="15" t="s">
        <v>22</v>
      </c>
      <c r="B19" s="14" t="s">
        <v>28</v>
      </c>
      <c r="C19" s="18"/>
      <c r="D19" s="18"/>
      <c r="E19" s="18"/>
      <c r="F19" s="23">
        <f t="shared" si="0"/>
        <v>0</v>
      </c>
    </row>
    <row r="20" spans="1:6" ht="31.5" customHeight="1" x14ac:dyDescent="0.25">
      <c r="A20" s="15" t="s">
        <v>23</v>
      </c>
      <c r="B20" s="14" t="s">
        <v>29</v>
      </c>
      <c r="C20" s="18"/>
      <c r="D20" s="18"/>
      <c r="E20" s="18"/>
      <c r="F20" s="23">
        <f t="shared" si="0"/>
        <v>0</v>
      </c>
    </row>
    <row r="21" spans="1:6" ht="44.25" customHeight="1" thickBot="1" x14ac:dyDescent="0.3">
      <c r="A21" s="16" t="s">
        <v>24</v>
      </c>
      <c r="B21" s="14" t="s">
        <v>30</v>
      </c>
      <c r="C21" s="24"/>
      <c r="D21" s="24"/>
      <c r="E21" s="24"/>
      <c r="F21" s="23">
        <f t="shared" si="0"/>
        <v>0</v>
      </c>
    </row>
    <row r="22" spans="1:6" ht="18" customHeight="1" thickBot="1" x14ac:dyDescent="0.3">
      <c r="A22" s="11" t="s">
        <v>40</v>
      </c>
      <c r="B22" s="17">
        <v>16</v>
      </c>
      <c r="C22" s="20">
        <f>SUM(C15:C21)</f>
        <v>0</v>
      </c>
      <c r="D22" s="20">
        <f>SUM(D15:D21)</f>
        <v>0</v>
      </c>
      <c r="E22" s="20">
        <f>SUM(E15:E21)</f>
        <v>0</v>
      </c>
      <c r="F22" s="21">
        <f t="shared" ref="F22:F23" si="2">+C22+D22+E22</f>
        <v>0</v>
      </c>
    </row>
    <row r="23" spans="1:6" ht="30" customHeight="1" thickBot="1" x14ac:dyDescent="0.3">
      <c r="A23" s="11" t="s">
        <v>41</v>
      </c>
      <c r="B23" s="17">
        <v>17</v>
      </c>
      <c r="C23" s="20">
        <f>+C14-C22</f>
        <v>3250</v>
      </c>
      <c r="D23" s="20">
        <f>+D14-D22</f>
        <v>3250</v>
      </c>
      <c r="E23" s="20">
        <f>+E14-E22</f>
        <v>3250</v>
      </c>
      <c r="F23" s="21">
        <f t="shared" si="2"/>
        <v>9750</v>
      </c>
    </row>
  </sheetData>
  <sheetProtection selectLockedCells="1"/>
  <mergeCells count="5">
    <mergeCell ref="A1:F1"/>
    <mergeCell ref="A3:A5"/>
    <mergeCell ref="B3:B5"/>
    <mergeCell ref="F3:F5"/>
    <mergeCell ref="C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FIZKÖT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Windows-felhasználó</cp:lastModifiedBy>
  <cp:lastPrinted>2020-02-11T11:04:36Z</cp:lastPrinted>
  <dcterms:created xsi:type="dcterms:W3CDTF">2012-01-14T13:00:18Z</dcterms:created>
  <dcterms:modified xsi:type="dcterms:W3CDTF">2020-02-11T11:04:39Z</dcterms:modified>
</cp:coreProperties>
</file>